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55"/>
  </bookViews>
  <sheets>
    <sheet name="СП-По годам" sheetId="18" r:id="rId1"/>
  </sheets>
  <calcPr calcId="152511" refMode="R1C1"/>
</workbook>
</file>

<file path=xl/calcChain.xml><?xml version="1.0" encoding="utf-8"?>
<calcChain xmlns="http://schemas.openxmlformats.org/spreadsheetml/2006/main">
  <c r="D31" i="18" l="1"/>
  <c r="E31" i="18"/>
</calcChain>
</file>

<file path=xl/sharedStrings.xml><?xml version="1.0" encoding="utf-8"?>
<sst xmlns="http://schemas.openxmlformats.org/spreadsheetml/2006/main" count="50" uniqueCount="43">
  <si>
    <t>№ пп</t>
  </si>
  <si>
    <t>Номер ЛСР</t>
  </si>
  <si>
    <t>Вид работ</t>
  </si>
  <si>
    <t>РАБОТЫ 2019 ГОДА</t>
  </si>
  <si>
    <t>РАБОТЫ 2020 ГОДА</t>
  </si>
  <si>
    <t>СТОИМОСТЬ СУБПОДРЯДНЫХ РАБОТ С ПЕРЕСЧЕТОМ ПО ГОДАМ.</t>
  </si>
  <si>
    <t>ИТОГО ПО СУБПОДРЯДЧИК:</t>
  </si>
  <si>
    <t>02-01-02</t>
  </si>
  <si>
    <t>Ст-ть работ с коэфф. пересчета по годам</t>
  </si>
  <si>
    <t>Демонтажные работы отделки. Здание стационара</t>
  </si>
  <si>
    <t>01-01-01</t>
  </si>
  <si>
    <t>Демонтажные работы. Отопление, вентиляция, холодоснабжение, теплоснабжение</t>
  </si>
  <si>
    <t>01-01-02</t>
  </si>
  <si>
    <t>Демонтажные работы. Водоснабжение и водоотведение</t>
  </si>
  <si>
    <t>01-01-03</t>
  </si>
  <si>
    <t>Демонтажные работы. Внутреннее электроснабжение и электроосвещение</t>
  </si>
  <si>
    <t>01-01-04</t>
  </si>
  <si>
    <t>Демонтажные работы. Оборудование пищеблока</t>
  </si>
  <si>
    <t>01-01-05</t>
  </si>
  <si>
    <t>Демонтажные работы. Оборудование стационара</t>
  </si>
  <si>
    <t>01-01-06</t>
  </si>
  <si>
    <t>Демонтажные работы несущих конструкций. Здание стационара.</t>
  </si>
  <si>
    <t>01-01-07</t>
  </si>
  <si>
    <t>Демонтажные работы. Демонтаж отделки. Здание стационара.АР</t>
  </si>
  <si>
    <t>01-01-08/1</t>
  </si>
  <si>
    <t>Демонтажные работы. Демонтаж отделки. Здание стационара.КР</t>
  </si>
  <si>
    <t>01-01-08/2</t>
  </si>
  <si>
    <t>Конструктивные решения</t>
  </si>
  <si>
    <t>02-01-01</t>
  </si>
  <si>
    <t>Архитектурные решения</t>
  </si>
  <si>
    <t>Ст-ть работ в ценах 2017 года</t>
  </si>
  <si>
    <t>Архитектурные решения. Демонтажные работы</t>
  </si>
  <si>
    <t>01-02-01_1</t>
  </si>
  <si>
    <t>Конструктивные решения. Демонтажные работы</t>
  </si>
  <si>
    <t>01-02-01_2</t>
  </si>
  <si>
    <t>01-02-02</t>
  </si>
  <si>
    <t>01-03-01_1</t>
  </si>
  <si>
    <t>01-03-01_2</t>
  </si>
  <si>
    <t>Архитектурные решения. Демонтажные работы. Кислородная станция</t>
  </si>
  <si>
    <t>01-04-01_1</t>
  </si>
  <si>
    <t>Конструктивные решения. Демонтажные работы. Кислородная станция</t>
  </si>
  <si>
    <t>01-04-01_2</t>
  </si>
  <si>
    <t>ОБЪЕКТ: САНАТОРИЙ ИМ. ГЕРЦЕНА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</si>
</sst>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49" fontId="6" fillId="0" borderId="0" xfId="4" applyNumberFormat="1" applyFont="1" applyAlignment="1">
      <alignment horizontal="center" vertical="center"/>
    </xf>
    <xf numFmtId="4" fontId="6" fillId="0" borderId="0" xfId="4" applyNumberFormat="1" applyFont="1" applyAlignment="1">
      <alignment horizontal="center" vertical="center"/>
    </xf>
    <xf numFmtId="0" fontId="6" fillId="0" borderId="0" xfId="4" applyFont="1"/>
    <xf numFmtId="0" fontId="7" fillId="0" borderId="0" xfId="4" applyFont="1"/>
    <xf numFmtId="0" fontId="6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 vertical="center" wrapText="1"/>
    </xf>
    <xf numFmtId="49" fontId="5" fillId="0" borderId="0" xfId="4" applyNumberFormat="1" applyFont="1" applyAlignment="1">
      <alignment horizontal="center" vertical="center"/>
    </xf>
    <xf numFmtId="4" fontId="5" fillId="0" borderId="0" xfId="4" applyNumberFormat="1" applyFont="1" applyAlignment="1">
      <alignment horizontal="center" vertical="center"/>
    </xf>
    <xf numFmtId="0" fontId="5" fillId="0" borderId="0" xfId="4" applyFont="1"/>
    <xf numFmtId="0" fontId="1" fillId="0" borderId="0" xfId="4"/>
    <xf numFmtId="0" fontId="6" fillId="0" borderId="10" xfId="4" applyFont="1" applyBorder="1" applyAlignment="1">
      <alignment horizontal="center" vertical="center"/>
    </xf>
    <xf numFmtId="0" fontId="6" fillId="0" borderId="11" xfId="4" applyFont="1" applyBorder="1" applyAlignment="1">
      <alignment horizontal="center" vertical="center" wrapText="1"/>
    </xf>
    <xf numFmtId="49" fontId="6" fillId="0" borderId="11" xfId="4" applyNumberFormat="1" applyFont="1" applyBorder="1" applyAlignment="1">
      <alignment horizontal="center" vertical="center"/>
    </xf>
    <xf numFmtId="4" fontId="6" fillId="0" borderId="11" xfId="4" applyNumberFormat="1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5" fillId="0" borderId="2" xfId="4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/>
    </xf>
    <xf numFmtId="0" fontId="6" fillId="0" borderId="4" xfId="4" applyFont="1" applyFill="1" applyBorder="1" applyAlignment="1">
      <alignment horizontal="center" vertical="center"/>
    </xf>
    <xf numFmtId="4" fontId="5" fillId="0" borderId="6" xfId="4" applyNumberFormat="1" applyFont="1" applyBorder="1" applyAlignment="1">
      <alignment horizontal="right" vertical="center"/>
    </xf>
    <xf numFmtId="0" fontId="5" fillId="0" borderId="3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8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center" vertical="center" wrapText="1"/>
    </xf>
    <xf numFmtId="4" fontId="6" fillId="0" borderId="6" xfId="4" applyNumberFormat="1" applyFont="1" applyFill="1" applyBorder="1" applyAlignment="1">
      <alignment horizontal="right" vertical="center"/>
    </xf>
    <xf numFmtId="0" fontId="5" fillId="0" borderId="5" xfId="4" applyFont="1" applyBorder="1" applyAlignment="1">
      <alignment horizontal="center" vertical="center" wrapText="1"/>
    </xf>
    <xf numFmtId="4" fontId="5" fillId="0" borderId="0" xfId="4" applyNumberFormat="1" applyFont="1"/>
    <xf numFmtId="0" fontId="5" fillId="0" borderId="12" xfId="4" applyFont="1" applyFill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 wrapText="1"/>
    </xf>
    <xf numFmtId="49" fontId="8" fillId="0" borderId="4" xfId="0" applyNumberFormat="1" applyFont="1" applyBorder="1" applyAlignment="1">
      <alignment horizontal="left" vertical="top" wrapText="1"/>
    </xf>
    <xf numFmtId="4" fontId="5" fillId="0" borderId="9" xfId="4" applyNumberFormat="1" applyFont="1" applyBorder="1" applyAlignment="1">
      <alignment horizontal="center" vertical="center"/>
    </xf>
    <xf numFmtId="0" fontId="6" fillId="0" borderId="6" xfId="4" applyFont="1" applyBorder="1" applyAlignment="1">
      <alignment horizontal="right" vertical="center"/>
    </xf>
    <xf numFmtId="49" fontId="5" fillId="0" borderId="14" xfId="4" applyNumberFormat="1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wrapText="1"/>
    </xf>
    <xf numFmtId="49" fontId="8" fillId="0" borderId="13" xfId="0" applyNumberFormat="1" applyFont="1" applyFill="1" applyBorder="1" applyAlignment="1">
      <alignment horizontal="left" wrapText="1"/>
    </xf>
    <xf numFmtId="4" fontId="5" fillId="0" borderId="1" xfId="4" applyNumberFormat="1" applyFont="1" applyBorder="1" applyAlignment="1">
      <alignment horizontal="center" vertical="center"/>
    </xf>
    <xf numFmtId="0" fontId="6" fillId="0" borderId="2" xfId="4" applyFont="1" applyBorder="1" applyAlignment="1">
      <alignment horizontal="right" vertical="center"/>
    </xf>
    <xf numFmtId="4" fontId="8" fillId="0" borderId="2" xfId="0" applyNumberFormat="1" applyFont="1" applyBorder="1"/>
    <xf numFmtId="4" fontId="8" fillId="0" borderId="16" xfId="0" applyNumberFormat="1" applyFont="1" applyBorder="1" applyAlignment="1">
      <alignment horizontal="right"/>
    </xf>
    <xf numFmtId="4" fontId="5" fillId="0" borderId="2" xfId="4" applyNumberFormat="1" applyFont="1" applyFill="1" applyBorder="1" applyAlignment="1">
      <alignment horizontal="right" vertical="center"/>
    </xf>
    <xf numFmtId="4" fontId="5" fillId="0" borderId="6" xfId="4" applyNumberFormat="1" applyFont="1" applyFill="1" applyBorder="1" applyAlignment="1">
      <alignment horizontal="right" vertical="center"/>
    </xf>
    <xf numFmtId="0" fontId="6" fillId="0" borderId="13" xfId="4" applyFont="1" applyFill="1" applyBorder="1" applyAlignment="1">
      <alignment horizontal="left" vertical="top"/>
    </xf>
    <xf numFmtId="0" fontId="5" fillId="0" borderId="15" xfId="4" applyFont="1" applyBorder="1" applyAlignment="1">
      <alignment horizontal="center" vertical="center"/>
    </xf>
    <xf numFmtId="49" fontId="5" fillId="0" borderId="14" xfId="4" applyNumberFormat="1" applyFont="1" applyBorder="1" applyAlignment="1">
      <alignment horizontal="center" vertical="center" wrapText="1"/>
    </xf>
    <xf numFmtId="49" fontId="6" fillId="0" borderId="13" xfId="4" applyNumberFormat="1" applyFont="1" applyBorder="1" applyAlignment="1">
      <alignment horizontal="center" vertical="center"/>
    </xf>
    <xf numFmtId="49" fontId="5" fillId="0" borderId="15" xfId="4" applyNumberFormat="1" applyFont="1" applyBorder="1" applyAlignment="1">
      <alignment horizontal="center" vertical="center"/>
    </xf>
    <xf numFmtId="4" fontId="6" fillId="0" borderId="2" xfId="4" applyNumberFormat="1" applyFont="1" applyFill="1" applyBorder="1" applyAlignment="1">
      <alignment horizontal="right" vertical="center"/>
    </xf>
    <xf numFmtId="4" fontId="5" fillId="0" borderId="3" xfId="4" applyNumberFormat="1" applyFont="1" applyBorder="1" applyAlignment="1">
      <alignment horizontal="right" vertical="center"/>
    </xf>
    <xf numFmtId="4" fontId="5" fillId="0" borderId="7" xfId="4" applyNumberFormat="1" applyFont="1" applyBorder="1" applyAlignment="1">
      <alignment horizontal="right" vertical="center"/>
    </xf>
    <xf numFmtId="4" fontId="5" fillId="0" borderId="1" xfId="4" applyNumberFormat="1" applyFont="1" applyBorder="1" applyAlignment="1">
      <alignment horizontal="right" vertical="center"/>
    </xf>
    <xf numFmtId="4" fontId="5" fillId="0" borderId="9" xfId="4" applyNumberFormat="1" applyFont="1" applyBorder="1" applyAlignment="1">
      <alignment horizontal="right" vertical="center"/>
    </xf>
    <xf numFmtId="4" fontId="6" fillId="0" borderId="2" xfId="4" applyNumberFormat="1" applyFont="1" applyBorder="1" applyAlignment="1">
      <alignment horizontal="right" vertical="center"/>
    </xf>
    <xf numFmtId="4" fontId="6" fillId="0" borderId="6" xfId="4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/>
    </xf>
    <xf numFmtId="4" fontId="5" fillId="0" borderId="4" xfId="4" applyNumberFormat="1" applyFont="1" applyFill="1" applyBorder="1" applyAlignment="1">
      <alignment horizontal="right" vertical="center"/>
    </xf>
    <xf numFmtId="4" fontId="5" fillId="0" borderId="6" xfId="4" applyNumberFormat="1" applyFont="1" applyBorder="1"/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70" zoomScaleNormal="70" workbookViewId="0">
      <selection activeCell="C20" sqref="C20"/>
    </sheetView>
  </sheetViews>
  <sheetFormatPr defaultColWidth="8.7109375" defaultRowHeight="15.75" x14ac:dyDescent="0.25"/>
  <cols>
    <col min="1" max="1" width="4.5703125" style="8" customWidth="1"/>
    <col min="2" max="2" width="57.85546875" style="9" customWidth="1"/>
    <col min="3" max="3" width="21" style="10" customWidth="1"/>
    <col min="4" max="4" width="17" style="11" customWidth="1"/>
    <col min="5" max="5" width="18.42578125" style="11" customWidth="1"/>
    <col min="6" max="7" width="8.7109375" style="12"/>
    <col min="8" max="8" width="18.5703125" style="12" customWidth="1"/>
    <col min="9" max="9" width="8.7109375" style="12"/>
    <col min="10" max="10" width="14.28515625" style="12" bestFit="1" customWidth="1"/>
    <col min="11" max="12" width="8.7109375" style="12"/>
    <col min="13" max="16384" width="8.7109375" style="13"/>
  </cols>
  <sheetData>
    <row r="1" spans="1:12" s="6" customFormat="1" x14ac:dyDescent="0.25">
      <c r="A1" s="1" t="s">
        <v>42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</row>
    <row r="2" spans="1:12" s="6" customFormat="1" x14ac:dyDescent="0.25">
      <c r="A2" s="7"/>
      <c r="B2" s="2"/>
      <c r="C2" s="3"/>
      <c r="D2" s="4"/>
      <c r="E2" s="4"/>
      <c r="F2" s="5"/>
      <c r="G2" s="5"/>
      <c r="H2" s="5"/>
      <c r="I2" s="5"/>
      <c r="J2" s="5"/>
      <c r="K2" s="5"/>
      <c r="L2" s="5"/>
    </row>
    <row r="3" spans="1:12" s="6" customFormat="1" x14ac:dyDescent="0.25">
      <c r="A3" s="1" t="s">
        <v>5</v>
      </c>
      <c r="B3" s="2"/>
      <c r="C3" s="3"/>
      <c r="D3" s="4"/>
      <c r="E3" s="4"/>
      <c r="F3" s="5"/>
      <c r="G3" s="5"/>
      <c r="H3" s="5"/>
      <c r="I3" s="5"/>
      <c r="J3" s="5"/>
      <c r="K3" s="5"/>
      <c r="L3" s="5"/>
    </row>
    <row r="4" spans="1:12" ht="16.5" thickBot="1" x14ac:dyDescent="0.3"/>
    <row r="5" spans="1:12" s="6" customFormat="1" ht="63.75" thickBot="1" x14ac:dyDescent="0.3">
      <c r="A5" s="14" t="s">
        <v>0</v>
      </c>
      <c r="B5" s="15" t="s">
        <v>2</v>
      </c>
      <c r="C5" s="16" t="s">
        <v>1</v>
      </c>
      <c r="D5" s="17" t="s">
        <v>30</v>
      </c>
      <c r="E5" s="17" t="s">
        <v>8</v>
      </c>
      <c r="F5" s="5"/>
      <c r="G5" s="5"/>
      <c r="H5" s="5"/>
      <c r="I5" s="5"/>
      <c r="J5" s="5"/>
      <c r="K5" s="5"/>
      <c r="L5" s="5"/>
    </row>
    <row r="6" spans="1:12" x14ac:dyDescent="0.25">
      <c r="A6" s="18"/>
      <c r="B6" s="19"/>
      <c r="C6" s="40"/>
      <c r="D6" s="44"/>
      <c r="E6" s="38"/>
    </row>
    <row r="7" spans="1:12" s="6" customFormat="1" x14ac:dyDescent="0.25">
      <c r="A7" s="20"/>
      <c r="B7" s="21" t="s">
        <v>3</v>
      </c>
      <c r="C7" s="41"/>
      <c r="D7" s="45"/>
      <c r="E7" s="39"/>
      <c r="F7" s="5"/>
      <c r="G7" s="5"/>
      <c r="H7" s="5"/>
      <c r="I7" s="5"/>
      <c r="J7" s="5"/>
      <c r="K7" s="5"/>
      <c r="L7" s="5"/>
    </row>
    <row r="8" spans="1:12" s="6" customFormat="1" x14ac:dyDescent="0.25">
      <c r="A8" s="34">
        <v>1</v>
      </c>
      <c r="B8" s="35" t="s">
        <v>9</v>
      </c>
      <c r="C8" s="42" t="s">
        <v>10</v>
      </c>
      <c r="D8" s="47">
        <v>10321294.937599797</v>
      </c>
      <c r="E8" s="25">
        <v>10796074.504729388</v>
      </c>
      <c r="F8" s="5"/>
      <c r="G8" s="5"/>
      <c r="H8" s="5"/>
      <c r="I8" s="5"/>
      <c r="J8" s="5"/>
      <c r="K8" s="5"/>
      <c r="L8" s="5"/>
    </row>
    <row r="9" spans="1:12" ht="30.75" x14ac:dyDescent="0.25">
      <c r="A9" s="22">
        <v>2</v>
      </c>
      <c r="B9" s="35" t="s">
        <v>11</v>
      </c>
      <c r="C9" s="42" t="s">
        <v>12</v>
      </c>
      <c r="D9" s="47">
        <v>2457791.9298240002</v>
      </c>
      <c r="E9" s="25">
        <v>2570850.3585959044</v>
      </c>
    </row>
    <row r="10" spans="1:12" ht="30.75" x14ac:dyDescent="0.25">
      <c r="A10" s="22">
        <v>3</v>
      </c>
      <c r="B10" s="35" t="s">
        <v>13</v>
      </c>
      <c r="C10" s="42" t="s">
        <v>14</v>
      </c>
      <c r="D10" s="47">
        <v>1152567.0229919998</v>
      </c>
      <c r="E10" s="25">
        <v>1205585.1060496317</v>
      </c>
    </row>
    <row r="11" spans="1:12" ht="30.75" x14ac:dyDescent="0.25">
      <c r="A11" s="33">
        <v>4</v>
      </c>
      <c r="B11" s="35" t="s">
        <v>15</v>
      </c>
      <c r="C11" s="42" t="s">
        <v>16</v>
      </c>
      <c r="D11" s="47">
        <v>1544039.0838641997</v>
      </c>
      <c r="E11" s="25">
        <v>1615064.8817219529</v>
      </c>
    </row>
    <row r="12" spans="1:12" x14ac:dyDescent="0.25">
      <c r="A12" s="33">
        <v>5</v>
      </c>
      <c r="B12" s="35" t="s">
        <v>17</v>
      </c>
      <c r="C12" s="42" t="s">
        <v>18</v>
      </c>
      <c r="D12" s="47">
        <v>474766.01874239987</v>
      </c>
      <c r="E12" s="25">
        <v>496605.2556045503</v>
      </c>
    </row>
    <row r="13" spans="1:12" x14ac:dyDescent="0.25">
      <c r="A13" s="33">
        <v>6</v>
      </c>
      <c r="B13" s="35" t="s">
        <v>19</v>
      </c>
      <c r="C13" s="42" t="s">
        <v>20</v>
      </c>
      <c r="D13" s="47">
        <v>3784675.1739257993</v>
      </c>
      <c r="E13" s="25">
        <v>3958770.2319263862</v>
      </c>
    </row>
    <row r="14" spans="1:12" ht="30.75" x14ac:dyDescent="0.25">
      <c r="A14" s="34">
        <v>7</v>
      </c>
      <c r="B14" s="35" t="s">
        <v>21</v>
      </c>
      <c r="C14" s="42" t="s">
        <v>22</v>
      </c>
      <c r="D14" s="47">
        <v>2728473.4401077996</v>
      </c>
      <c r="E14" s="25">
        <v>2853983.2183527583</v>
      </c>
    </row>
    <row r="15" spans="1:12" ht="30.75" x14ac:dyDescent="0.25">
      <c r="A15" s="22">
        <v>8</v>
      </c>
      <c r="B15" s="36" t="s">
        <v>23</v>
      </c>
      <c r="C15" s="43" t="s">
        <v>24</v>
      </c>
      <c r="D15" s="47">
        <v>12098041.883142602</v>
      </c>
      <c r="E15" s="25">
        <v>12654551.809767162</v>
      </c>
    </row>
    <row r="16" spans="1:12" s="6" customFormat="1" ht="30.75" x14ac:dyDescent="0.25">
      <c r="A16" s="22">
        <v>9</v>
      </c>
      <c r="B16" s="36" t="s">
        <v>25</v>
      </c>
      <c r="C16" s="43" t="s">
        <v>26</v>
      </c>
      <c r="D16" s="47">
        <v>2688782.3903093999</v>
      </c>
      <c r="E16" s="25">
        <v>2812466.3802636326</v>
      </c>
      <c r="F16" s="5"/>
      <c r="G16" s="5"/>
      <c r="H16" s="5"/>
      <c r="I16" s="5"/>
      <c r="J16" s="5"/>
      <c r="K16" s="5"/>
      <c r="L16" s="5"/>
    </row>
    <row r="17" spans="1:12" x14ac:dyDescent="0.25">
      <c r="A17" s="33">
        <v>10</v>
      </c>
      <c r="B17" s="37" t="s">
        <v>27</v>
      </c>
      <c r="C17" s="42" t="s">
        <v>28</v>
      </c>
      <c r="D17" s="46">
        <v>71500784.189999998</v>
      </c>
      <c r="E17" s="25">
        <v>74789820.262740001</v>
      </c>
      <c r="H17" s="32"/>
    </row>
    <row r="18" spans="1:12" x14ac:dyDescent="0.25">
      <c r="A18" s="22">
        <v>11</v>
      </c>
      <c r="B18" s="37" t="s">
        <v>27</v>
      </c>
      <c r="C18" s="42" t="s">
        <v>28</v>
      </c>
      <c r="D18" s="48">
        <v>33832106.140000001</v>
      </c>
      <c r="E18" s="49">
        <v>36945471.875427365</v>
      </c>
    </row>
    <row r="19" spans="1:12" x14ac:dyDescent="0.25">
      <c r="A19" s="22">
        <v>12</v>
      </c>
      <c r="B19" s="37" t="s">
        <v>29</v>
      </c>
      <c r="C19" s="42" t="s">
        <v>7</v>
      </c>
      <c r="D19" s="48">
        <v>17189087.02</v>
      </c>
      <c r="E19" s="49">
        <v>18770895.563928481</v>
      </c>
    </row>
    <row r="20" spans="1:12" s="6" customFormat="1" x14ac:dyDescent="0.25">
      <c r="A20" s="23"/>
      <c r="B20" s="24" t="s">
        <v>4</v>
      </c>
      <c r="C20" s="50"/>
      <c r="D20" s="55"/>
      <c r="E20" s="30"/>
      <c r="F20" s="5"/>
      <c r="G20" s="5"/>
      <c r="H20" s="5"/>
      <c r="I20" s="5"/>
      <c r="J20" s="5"/>
      <c r="K20" s="5"/>
      <c r="L20" s="5"/>
    </row>
    <row r="21" spans="1:12" x14ac:dyDescent="0.25">
      <c r="A21" s="22">
        <v>13</v>
      </c>
      <c r="B21" s="35" t="s">
        <v>31</v>
      </c>
      <c r="C21" s="42" t="s">
        <v>32</v>
      </c>
      <c r="D21" s="62">
        <v>8396.1836111999983</v>
      </c>
      <c r="E21" s="64">
        <v>9553.9250403342248</v>
      </c>
    </row>
    <row r="22" spans="1:12" x14ac:dyDescent="0.25">
      <c r="A22" s="22">
        <v>14</v>
      </c>
      <c r="B22" s="35" t="s">
        <v>33</v>
      </c>
      <c r="C22" s="42" t="s">
        <v>34</v>
      </c>
      <c r="D22" s="62">
        <v>16124.488980599999</v>
      </c>
      <c r="E22" s="64">
        <v>18347.878770641866</v>
      </c>
    </row>
    <row r="23" spans="1:12" ht="30.75" x14ac:dyDescent="0.25">
      <c r="A23" s="22">
        <v>15</v>
      </c>
      <c r="B23" s="35" t="s">
        <v>15</v>
      </c>
      <c r="C23" s="42" t="s">
        <v>35</v>
      </c>
      <c r="D23" s="62">
        <v>4961.3812247999995</v>
      </c>
      <c r="E23" s="64">
        <v>5645.5011601974966</v>
      </c>
    </row>
    <row r="24" spans="1:12" x14ac:dyDescent="0.25">
      <c r="A24" s="22">
        <v>16</v>
      </c>
      <c r="B24" s="35" t="s">
        <v>31</v>
      </c>
      <c r="C24" s="42" t="s">
        <v>36</v>
      </c>
      <c r="D24" s="62">
        <v>21276.692560199997</v>
      </c>
      <c r="E24" s="64">
        <v>24210.514590846957</v>
      </c>
    </row>
    <row r="25" spans="1:12" x14ac:dyDescent="0.25">
      <c r="A25" s="22">
        <v>17</v>
      </c>
      <c r="B25" s="35" t="s">
        <v>33</v>
      </c>
      <c r="C25" s="42" t="s">
        <v>37</v>
      </c>
      <c r="D25" s="62">
        <v>1717.4011931999996</v>
      </c>
      <c r="E25" s="64">
        <v>1954.2119400683641</v>
      </c>
    </row>
    <row r="26" spans="1:12" ht="30.75" x14ac:dyDescent="0.25">
      <c r="A26" s="22">
        <v>18</v>
      </c>
      <c r="B26" s="35" t="s">
        <v>38</v>
      </c>
      <c r="C26" s="42" t="s">
        <v>39</v>
      </c>
      <c r="D26" s="62">
        <v>54956.838182399988</v>
      </c>
      <c r="E26" s="64">
        <v>62534.782082187652</v>
      </c>
    </row>
    <row r="27" spans="1:12" ht="30.75" x14ac:dyDescent="0.25">
      <c r="A27" s="22">
        <v>19</v>
      </c>
      <c r="B27" s="35" t="s">
        <v>40</v>
      </c>
      <c r="C27" s="42" t="s">
        <v>41</v>
      </c>
      <c r="D27" s="62">
        <v>182807.8158984</v>
      </c>
      <c r="E27" s="64">
        <v>208015.00428727703</v>
      </c>
    </row>
    <row r="28" spans="1:12" x14ac:dyDescent="0.25">
      <c r="A28" s="33">
        <v>20</v>
      </c>
      <c r="B28" s="37" t="s">
        <v>29</v>
      </c>
      <c r="C28" s="42" t="s">
        <v>7</v>
      </c>
      <c r="D28" s="63">
        <v>664224706.27999997</v>
      </c>
      <c r="E28" s="64">
        <v>755813992.11804056</v>
      </c>
      <c r="H28" s="32"/>
    </row>
    <row r="29" spans="1:12" ht="16.5" thickBot="1" x14ac:dyDescent="0.3">
      <c r="A29" s="26"/>
      <c r="B29" s="27"/>
      <c r="C29" s="51"/>
      <c r="D29" s="56"/>
      <c r="E29" s="57"/>
    </row>
    <row r="30" spans="1:12" x14ac:dyDescent="0.25">
      <c r="A30" s="18"/>
      <c r="B30" s="28"/>
      <c r="C30" s="52"/>
      <c r="D30" s="58"/>
      <c r="E30" s="59"/>
    </row>
    <row r="31" spans="1:12" s="6" customFormat="1" x14ac:dyDescent="0.25">
      <c r="A31" s="20"/>
      <c r="B31" s="29" t="s">
        <v>6</v>
      </c>
      <c r="C31" s="53"/>
      <c r="D31" s="60">
        <f>D28+D27+D26+D25+D24+D23+D22+D21+D19+D18+D17+D16+D15+D14+D13+D12+D11+D10+D9+D8</f>
        <v>824287356.3121587</v>
      </c>
      <c r="E31" s="61">
        <f>SUM(E8:E28)</f>
        <v>925614393.38501942</v>
      </c>
      <c r="F31" s="5"/>
      <c r="G31" s="5"/>
      <c r="H31" s="5"/>
      <c r="I31" s="5"/>
      <c r="J31" s="5"/>
      <c r="K31" s="5"/>
      <c r="L31" s="5"/>
    </row>
    <row r="32" spans="1:12" ht="16.5" thickBot="1" x14ac:dyDescent="0.3">
      <c r="A32" s="26"/>
      <c r="B32" s="31"/>
      <c r="C32" s="54"/>
      <c r="D32" s="56"/>
      <c r="E32" s="57"/>
    </row>
  </sheetData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СП-По годам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2019-04-04T12:26:18Z</dcterms:modified>
</cp:coreProperties>
</file>